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4" i="1" l="1"/>
  <c r="J24" i="1"/>
  <c r="J22" i="1"/>
  <c r="J21" i="1"/>
  <c r="J19" i="1"/>
  <c r="J20" i="1"/>
  <c r="J18" i="1"/>
  <c r="J17" i="1"/>
  <c r="J14" i="1"/>
  <c r="H14" i="1"/>
  <c r="F14" i="1"/>
  <c r="C9" i="1"/>
  <c r="F9" i="1"/>
  <c r="H9" i="1"/>
  <c r="J9" i="1"/>
  <c r="J13" i="1"/>
  <c r="J12" i="1"/>
  <c r="J11" i="1"/>
  <c r="H13" i="1"/>
  <c r="H12" i="1"/>
  <c r="H11" i="1"/>
  <c r="F13" i="1"/>
  <c r="F12" i="1"/>
  <c r="F11" i="1"/>
  <c r="F8" i="1"/>
  <c r="J8" i="1" s="1"/>
  <c r="F7" i="1"/>
  <c r="J7" i="1" s="1"/>
  <c r="F6" i="1"/>
  <c r="J6" i="1" s="1"/>
  <c r="H8" i="1"/>
  <c r="H7" i="1"/>
  <c r="H6" i="1"/>
</calcChain>
</file>

<file path=xl/sharedStrings.xml><?xml version="1.0" encoding="utf-8"?>
<sst xmlns="http://schemas.openxmlformats.org/spreadsheetml/2006/main" count="34" uniqueCount="32">
  <si>
    <t>Draft Budget for Electoral Reform Act of 2015 Campaign</t>
  </si>
  <si>
    <t>Description</t>
  </si>
  <si>
    <t>Monthly</t>
  </si>
  <si>
    <t>X5</t>
  </si>
  <si>
    <t>X11</t>
  </si>
  <si>
    <t>Proposed start date 1 February 2015 Summit Date 6 May 2054</t>
  </si>
  <si>
    <t>Full Time Staff</t>
  </si>
  <si>
    <t>Political Advisors</t>
  </si>
  <si>
    <t>Author Influencers</t>
  </si>
  <si>
    <t>Staff Travel</t>
  </si>
  <si>
    <t>Advisor Travel</t>
  </si>
  <si>
    <t>Influencer Travel</t>
  </si>
  <si>
    <t>Subtotal Compensation</t>
  </si>
  <si>
    <t>Subtotal Workshop Travel</t>
  </si>
  <si>
    <t>#/Mo</t>
  </si>
  <si>
    <t>Summit Hotel Catering</t>
  </si>
  <si>
    <t>1X</t>
  </si>
  <si>
    <t># Days</t>
  </si>
  <si>
    <t>Invites</t>
  </si>
  <si>
    <t>$ Each</t>
  </si>
  <si>
    <t>Summit Hotel Travel</t>
  </si>
  <si>
    <t>Summit Hotel Rooms</t>
  </si>
  <si>
    <t>Summit Hotel Audio-Visual</t>
  </si>
  <si>
    <t>Summit Hotel Press Catering</t>
  </si>
  <si>
    <t xml:space="preserve">Subtotal Summit </t>
  </si>
  <si>
    <t>Preliminary Total</t>
  </si>
  <si>
    <t>Recommended Total Ask</t>
  </si>
  <si>
    <t>This is recommended as a full-year program because immediately after the summit, a great deal of</t>
  </si>
  <si>
    <t>effprt will be called for by staff, advisors, and influencers following up with the mass movements</t>
  </si>
  <si>
    <t>such as MoveOn, Independent.org, and others. Facebook and Twitter accounts will be managed,</t>
  </si>
  <si>
    <t>media appearances orchestrated, and individual confrontations with each Member of Congress</t>
  </si>
  <si>
    <t>organized by local constituents occupying front lawns and home offices of those resisting.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</si>
</sst>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4" fillId="0" borderId="0" xfId="0" applyFont="1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/>
    <xf numFmtId="0" fontId="0" fillId="0" borderId="1" xfId="0" applyFont="1" applyFill="1" applyBorder="1"/>
    <xf numFmtId="3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2" workbookViewId="0">
      <selection activeCell="A2" sqref="A2:J32"/>
    </sheetView>
  </sheetViews>
  <sheetFormatPr defaultRowHeight="14.4" x14ac:dyDescent="0.3"/>
  <cols>
    <col min="2" max="2" width="15" customWidth="1"/>
    <col min="4" max="4" width="9.5546875" customWidth="1"/>
    <col min="5" max="5" width="2.6640625" customWidth="1"/>
    <col min="6" max="6" width="10.44140625" style="3" customWidth="1"/>
    <col min="7" max="7" width="2.6640625" customWidth="1"/>
    <col min="8" max="8" width="10.88671875" style="3" customWidth="1"/>
    <col min="9" max="9" width="3.77734375" customWidth="1"/>
    <col min="10" max="10" width="8.88671875" style="3"/>
  </cols>
  <sheetData>
    <row r="1" spans="1:10" ht="25.8" x14ac:dyDescent="0.5">
      <c r="A1" s="2" t="s">
        <v>0</v>
      </c>
      <c r="B1" s="2"/>
      <c r="C1" s="2"/>
      <c r="D1" s="2"/>
      <c r="E1" s="2"/>
      <c r="F1" s="4"/>
      <c r="G1" s="2"/>
    </row>
    <row r="2" spans="1:10" ht="25.8" x14ac:dyDescent="0.5">
      <c r="A2" s="5" t="s">
        <v>5</v>
      </c>
      <c r="B2" s="2"/>
      <c r="C2" s="2"/>
      <c r="D2" s="2"/>
      <c r="E2" s="2"/>
      <c r="F2" s="4"/>
      <c r="G2" s="2"/>
    </row>
    <row r="4" spans="1:10" ht="18.600000000000001" thickBot="1" x14ac:dyDescent="0.4">
      <c r="A4" s="10" t="s">
        <v>1</v>
      </c>
      <c r="B4" s="10"/>
      <c r="C4" s="11" t="s">
        <v>19</v>
      </c>
      <c r="D4" s="11" t="s">
        <v>14</v>
      </c>
      <c r="E4" s="12"/>
      <c r="F4" s="13" t="s">
        <v>2</v>
      </c>
      <c r="G4" s="11"/>
      <c r="H4" s="13" t="s">
        <v>3</v>
      </c>
      <c r="I4" s="11"/>
      <c r="J4" s="13" t="s">
        <v>4</v>
      </c>
    </row>
    <row r="5" spans="1:10" ht="15" thickTop="1" x14ac:dyDescent="0.3"/>
    <row r="6" spans="1:10" x14ac:dyDescent="0.3">
      <c r="A6" t="s">
        <v>6</v>
      </c>
      <c r="C6" s="3">
        <v>12500</v>
      </c>
      <c r="D6">
        <v>2</v>
      </c>
      <c r="F6" s="3">
        <f>SUM(C6*D6)</f>
        <v>25000</v>
      </c>
      <c r="H6" s="3">
        <f>SUM(F6*5)</f>
        <v>125000</v>
      </c>
      <c r="J6" s="3">
        <f>SUM(F6*11)</f>
        <v>275000</v>
      </c>
    </row>
    <row r="7" spans="1:10" x14ac:dyDescent="0.3">
      <c r="A7" t="s">
        <v>7</v>
      </c>
      <c r="C7" s="3">
        <v>2500</v>
      </c>
      <c r="D7">
        <v>4</v>
      </c>
      <c r="F7" s="3">
        <f>SUM(C7*D7)</f>
        <v>10000</v>
      </c>
      <c r="H7" s="3">
        <f>SUM(F7*5)</f>
        <v>50000</v>
      </c>
      <c r="J7" s="3">
        <f>SUM(F7*11)</f>
        <v>110000</v>
      </c>
    </row>
    <row r="8" spans="1:10" ht="15" thickBot="1" x14ac:dyDescent="0.35">
      <c r="A8" s="6" t="s">
        <v>8</v>
      </c>
      <c r="B8" s="6"/>
      <c r="C8" s="7">
        <v>2500</v>
      </c>
      <c r="D8" s="6">
        <v>4</v>
      </c>
      <c r="E8" s="6"/>
      <c r="F8" s="7">
        <f>SUM(C8*D8)</f>
        <v>10000</v>
      </c>
      <c r="G8" s="6"/>
      <c r="H8" s="7">
        <f>SUM(F8*5)</f>
        <v>50000</v>
      </c>
      <c r="I8" s="6"/>
      <c r="J8" s="7">
        <f>SUM(F8*11)</f>
        <v>110000</v>
      </c>
    </row>
    <row r="9" spans="1:10" x14ac:dyDescent="0.3">
      <c r="A9" s="9" t="s">
        <v>12</v>
      </c>
      <c r="B9" s="1"/>
      <c r="C9" s="3">
        <f>SUM(C6:C8)</f>
        <v>17500</v>
      </c>
      <c r="F9" s="3">
        <f>SUM(F6:F8)</f>
        <v>45000</v>
      </c>
      <c r="H9" s="3">
        <f>SUM(H6:H8)</f>
        <v>225000</v>
      </c>
      <c r="J9" s="3">
        <f>SUM(J6:J8)</f>
        <v>495000</v>
      </c>
    </row>
    <row r="10" spans="1:10" x14ac:dyDescent="0.3">
      <c r="C10" s="3"/>
    </row>
    <row r="11" spans="1:10" x14ac:dyDescent="0.3">
      <c r="A11" t="s">
        <v>9</v>
      </c>
      <c r="C11" s="3">
        <v>1500</v>
      </c>
      <c r="D11">
        <v>8</v>
      </c>
      <c r="F11" s="3">
        <f>SUM(C11*D11)</f>
        <v>12000</v>
      </c>
      <c r="H11" s="3">
        <f>SUM(F11*5)</f>
        <v>60000</v>
      </c>
      <c r="J11" s="3">
        <f>SUM(F11*11)</f>
        <v>132000</v>
      </c>
    </row>
    <row r="12" spans="1:10" x14ac:dyDescent="0.3">
      <c r="A12" t="s">
        <v>10</v>
      </c>
      <c r="C12" s="3">
        <v>1500</v>
      </c>
      <c r="D12">
        <v>4</v>
      </c>
      <c r="F12" s="3">
        <f>SUM(C12*D12)</f>
        <v>6000</v>
      </c>
      <c r="H12" s="3">
        <f>SUM(F12*5)</f>
        <v>30000</v>
      </c>
      <c r="J12" s="3">
        <f>SUM(F12*11)</f>
        <v>66000</v>
      </c>
    </row>
    <row r="13" spans="1:10" ht="15" thickBot="1" x14ac:dyDescent="0.35">
      <c r="A13" s="6" t="s">
        <v>11</v>
      </c>
      <c r="B13" s="6"/>
      <c r="C13" s="7">
        <v>1500</v>
      </c>
      <c r="D13" s="6">
        <v>4</v>
      </c>
      <c r="E13" s="6"/>
      <c r="F13" s="7">
        <f>SUM(C13*D13)</f>
        <v>6000</v>
      </c>
      <c r="G13" s="6"/>
      <c r="H13" s="7">
        <f>SUM(F13*5)</f>
        <v>30000</v>
      </c>
      <c r="I13" s="6"/>
      <c r="J13" s="7">
        <f>SUM(F13*11)</f>
        <v>66000</v>
      </c>
    </row>
    <row r="14" spans="1:10" x14ac:dyDescent="0.3">
      <c r="A14" s="1" t="s">
        <v>13</v>
      </c>
      <c r="B14" s="1"/>
      <c r="F14" s="3">
        <f>SUM(F11:F13)</f>
        <v>24000</v>
      </c>
      <c r="H14" s="3">
        <f>SUM(H11:H13)</f>
        <v>120000</v>
      </c>
      <c r="J14" s="3">
        <f>SUM(J11:J13)</f>
        <v>264000</v>
      </c>
    </row>
    <row r="15" spans="1:10" x14ac:dyDescent="0.3">
      <c r="A15" s="1"/>
      <c r="B15" s="1"/>
    </row>
    <row r="16" spans="1:10" ht="18.600000000000001" thickBot="1" x14ac:dyDescent="0.4">
      <c r="A16" s="14"/>
      <c r="B16" s="14"/>
      <c r="C16" s="15" t="s">
        <v>19</v>
      </c>
      <c r="D16" s="15" t="s">
        <v>18</v>
      </c>
      <c r="E16" s="6"/>
      <c r="F16" s="15" t="s">
        <v>17</v>
      </c>
      <c r="G16" s="6"/>
      <c r="H16" s="19" t="s">
        <v>16</v>
      </c>
      <c r="I16" s="6"/>
      <c r="J16" s="19" t="s">
        <v>16</v>
      </c>
    </row>
    <row r="17" spans="1:10" x14ac:dyDescent="0.3">
      <c r="A17" s="8" t="s">
        <v>15</v>
      </c>
      <c r="C17">
        <v>50</v>
      </c>
      <c r="D17">
        <v>50</v>
      </c>
      <c r="F17" s="3">
        <v>3</v>
      </c>
      <c r="H17" s="3">
        <v>7500</v>
      </c>
      <c r="J17" s="3">
        <f>SUM(C17*D17*F17)</f>
        <v>7500</v>
      </c>
    </row>
    <row r="18" spans="1:10" x14ac:dyDescent="0.3">
      <c r="A18" s="16" t="s">
        <v>21</v>
      </c>
      <c r="B18" s="17"/>
      <c r="C18">
        <v>150</v>
      </c>
      <c r="D18">
        <v>50</v>
      </c>
      <c r="F18" s="3">
        <v>3</v>
      </c>
      <c r="H18" s="3">
        <v>22500</v>
      </c>
      <c r="J18" s="3">
        <f>SUM(C18*D18*F18)</f>
        <v>22500</v>
      </c>
    </row>
    <row r="19" spans="1:10" x14ac:dyDescent="0.3">
      <c r="A19" s="16" t="s">
        <v>22</v>
      </c>
      <c r="B19" s="17"/>
      <c r="C19" s="3">
        <v>2500</v>
      </c>
      <c r="F19" s="3">
        <v>3</v>
      </c>
      <c r="H19" s="3">
        <v>7500</v>
      </c>
      <c r="J19" s="3">
        <f>SUM(C19*F19)</f>
        <v>7500</v>
      </c>
    </row>
    <row r="20" spans="1:10" x14ac:dyDescent="0.3">
      <c r="A20" s="16" t="s">
        <v>20</v>
      </c>
      <c r="B20" s="17"/>
      <c r="C20" s="3">
        <v>1500</v>
      </c>
      <c r="D20">
        <v>50</v>
      </c>
      <c r="H20" s="3">
        <v>75000</v>
      </c>
      <c r="J20" s="3">
        <f>SUM(C20*D20)</f>
        <v>75000</v>
      </c>
    </row>
    <row r="21" spans="1:10" ht="15" thickBot="1" x14ac:dyDescent="0.35">
      <c r="A21" s="18" t="s">
        <v>23</v>
      </c>
      <c r="B21" s="6"/>
      <c r="C21" s="6">
        <v>50</v>
      </c>
      <c r="D21" s="6">
        <v>50</v>
      </c>
      <c r="E21" s="6"/>
      <c r="F21" s="7">
        <v>1</v>
      </c>
      <c r="G21" s="6"/>
      <c r="H21" s="7">
        <v>2500</v>
      </c>
      <c r="I21" s="6"/>
      <c r="J21" s="7">
        <f>SUM(C21*D21*F21)</f>
        <v>2500</v>
      </c>
    </row>
    <row r="22" spans="1:10" x14ac:dyDescent="0.3">
      <c r="A22" s="16" t="s">
        <v>24</v>
      </c>
      <c r="H22" s="3">
        <v>115000</v>
      </c>
      <c r="J22" s="3">
        <f>SUM(J17:J21)</f>
        <v>115000</v>
      </c>
    </row>
    <row r="24" spans="1:10" x14ac:dyDescent="0.3">
      <c r="A24" t="s">
        <v>25</v>
      </c>
      <c r="H24" s="3">
        <f>SUM(H9+H14+H22)</f>
        <v>460000</v>
      </c>
      <c r="J24" s="3">
        <f>SUM(J9+J14+J22)</f>
        <v>874000</v>
      </c>
    </row>
    <row r="26" spans="1:10" x14ac:dyDescent="0.3">
      <c r="A26" t="s">
        <v>26</v>
      </c>
      <c r="H26" s="3">
        <v>500000</v>
      </c>
      <c r="J26" s="3">
        <v>1000000</v>
      </c>
    </row>
    <row r="28" spans="1:10" x14ac:dyDescent="0.3">
      <c r="A28" t="s">
        <v>27</v>
      </c>
    </row>
    <row r="29" spans="1:10" x14ac:dyDescent="0.3">
      <c r="A29" t="s">
        <v>28</v>
      </c>
    </row>
    <row r="30" spans="1:10" x14ac:dyDescent="0.3">
      <c r="A30" t="s">
        <v>29</v>
      </c>
    </row>
    <row r="31" spans="1:10" x14ac:dyDescent="0.3">
      <c r="A31" t="s">
        <v>30</v>
      </c>
    </row>
    <row r="32" spans="1:10" x14ac:dyDescent="0.3">
      <c r="A32" t="s">
        <v>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RobertSteele</dc:creator>
  <cp:lastModifiedBy>RobertSteele</cp:lastModifiedBy>
  <dcterms:created xsi:type="dcterms:W3CDTF">2015-01-12T21:47:11Z</dcterms:created>
  <dcterms:modified xsi:type="dcterms:W3CDTF">2015-01-12T23:56:48Z</dcterms:modified>
</cp:coreProperties>
</file>